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wni\Desktop\CDIAC Nov-2019\"/>
    </mc:Choice>
  </mc:AlternateContent>
  <xr:revisionPtr revIDLastSave="0" documentId="13_ncr:1_{41377798-D1DE-44B7-8170-EA1E0C62D4EB}" xr6:coauthVersionLast="45" xr6:coauthVersionMax="45" xr10:uidLastSave="{00000000-0000-0000-0000-000000000000}"/>
  <bookViews>
    <workbookView xWindow="-96" yWindow="-96" windowWidth="23232" windowHeight="12552" xr2:uid="{00000000-000D-0000-FFFF-FFFF00000000}"/>
  </bookViews>
  <sheets>
    <sheet name="KevinWebb-CFA" sheetId="3" r:id="rId1"/>
    <sheet name="Webb Composite Rating Matrix" sheetId="1" r:id="rId2"/>
    <sheet name="Example" sheetId="2" r:id="rId3"/>
  </sheets>
  <definedNames>
    <definedName name="CompositeRatings">'Webb Composite Rating Matrix'!$A$2:$A$23</definedName>
    <definedName name="FitchRatings">'Webb Composite Rating Matrix'!$D$2:$D$23</definedName>
    <definedName name="MoodyRatings">'Webb Composite Rating Matrix'!$B$2:$B$23</definedName>
    <definedName name="NumericRatings">'Webb Composite Rating Matrix'!$E$2:$E$23</definedName>
    <definedName name="_xlnm.Print_Area" localSheetId="0">'KevinWebb-CFA'!$A$1:$A$8</definedName>
    <definedName name="RatingType">'Webb Composite Rating Matrix'!$A$1:$E$1</definedName>
    <definedName name="SpRatings">'Webb Composite Rating Matrix'!$C$2:$C$23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2" l="1"/>
  <c r="C3" i="2"/>
  <c r="B3" i="2"/>
  <c r="E3" i="2" s="1"/>
  <c r="E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Kevin Webb</author>
  </authors>
  <commentList>
    <comment ref="KPW1968" authorId="0" shapeId="0" xr:uid="{392B53C0-F1E0-407A-9DEB-2B5C4AA04AB1}">
      <text>
        <r>
          <rPr>
            <sz val="9"/>
            <color indexed="81"/>
            <rFont val="Tahoma"/>
            <family val="2"/>
          </rPr>
          <t xml:space="preserve">Designed &amp; Created by Kevin Webb, CFA
713.906.7673
</t>
        </r>
      </text>
    </comment>
  </commentList>
</comments>
</file>

<file path=xl/sharedStrings.xml><?xml version="1.0" encoding="utf-8"?>
<sst xmlns="http://schemas.openxmlformats.org/spreadsheetml/2006/main" count="111" uniqueCount="75">
  <si>
    <t>Composite Rating</t>
  </si>
  <si>
    <t>Moody Rating</t>
  </si>
  <si>
    <t>S&amp;P Rating</t>
  </si>
  <si>
    <t>Fitch Rating</t>
  </si>
  <si>
    <t>Numeric Rating</t>
  </si>
  <si>
    <t>AAA</t>
  </si>
  <si>
    <t>Aaa</t>
  </si>
  <si>
    <t>AA1</t>
  </si>
  <si>
    <t>Aa1</t>
  </si>
  <si>
    <t>AA+</t>
  </si>
  <si>
    <t>AA2</t>
  </si>
  <si>
    <t>Aa2</t>
  </si>
  <si>
    <t>AA</t>
  </si>
  <si>
    <t>AA3</t>
  </si>
  <si>
    <t>Aa3</t>
  </si>
  <si>
    <t>AA-</t>
  </si>
  <si>
    <t>A1</t>
  </si>
  <si>
    <t>A+</t>
  </si>
  <si>
    <t>A2</t>
  </si>
  <si>
    <t>A</t>
  </si>
  <si>
    <t>A3</t>
  </si>
  <si>
    <t>A-</t>
  </si>
  <si>
    <t>BBB1</t>
  </si>
  <si>
    <t>Baa1</t>
  </si>
  <si>
    <t>BBB+</t>
  </si>
  <si>
    <t>BBB2</t>
  </si>
  <si>
    <t>Baa2</t>
  </si>
  <si>
    <t>BBB</t>
  </si>
  <si>
    <t>BBB3</t>
  </si>
  <si>
    <t>Baa3</t>
  </si>
  <si>
    <t>BBB-</t>
  </si>
  <si>
    <t>BB1</t>
  </si>
  <si>
    <t>Ba1</t>
  </si>
  <si>
    <t>BB+</t>
  </si>
  <si>
    <t>BB2</t>
  </si>
  <si>
    <t>Ba2</t>
  </si>
  <si>
    <t>BB</t>
  </si>
  <si>
    <t>BB3</t>
  </si>
  <si>
    <t>Ba3</t>
  </si>
  <si>
    <t>BB-</t>
  </si>
  <si>
    <t>B1</t>
  </si>
  <si>
    <t>B+</t>
  </si>
  <si>
    <t>B2</t>
  </si>
  <si>
    <t>B</t>
  </si>
  <si>
    <t>B3</t>
  </si>
  <si>
    <t>B-</t>
  </si>
  <si>
    <t>CCC1</t>
  </si>
  <si>
    <t>Caa1</t>
  </si>
  <si>
    <t>CCC+</t>
  </si>
  <si>
    <t>CCC2</t>
  </si>
  <si>
    <t>Caa2</t>
  </si>
  <si>
    <t>CCC</t>
  </si>
  <si>
    <t>CCC3</t>
  </si>
  <si>
    <t>Caa3</t>
  </si>
  <si>
    <t>CCC-</t>
  </si>
  <si>
    <t>CC</t>
  </si>
  <si>
    <t>Ca</t>
  </si>
  <si>
    <t>C</t>
  </si>
  <si>
    <t>Defaulted</t>
  </si>
  <si>
    <t>D</t>
  </si>
  <si>
    <t>DDD-D</t>
  </si>
  <si>
    <t>Company</t>
  </si>
  <si>
    <t>Moody's</t>
  </si>
  <si>
    <t>S&amp;P</t>
  </si>
  <si>
    <t>Fitch</t>
  </si>
  <si>
    <t>Calculations</t>
  </si>
  <si>
    <t>The information contained in this communication has been compiled by Piper Jaffray &amp; Co. from sources believed to be reliable, but no representation or warranty, express or implied, is made by Piper Jaffray &amp; Co., its affiliates or any other person as to its accuracy, completeness or correctness. All opinions and estimates contained in this communication constitute Piper Jaffray &amp; Co.'s judgment as of the date of this communication, are subject to change without notice and are provided in good faith but without legal responsibility. Past performance is not a guide to future performance, future returns are not guaranteed, and a loss of original capital may occur.</t>
  </si>
  <si>
    <t> </t>
  </si>
  <si>
    <t>The material contained herein is not a product of any research department of Piper Jaffray &amp; Co. or any of its affiliates. Nothing herein constitutes a recommendation of any security or regarding any issuer; nor is it intended to provide information sufficient to make an investment decision. The information provided is herein not intended to be and should not be construed as a recommendation or "advice" within the meaning of Section 15B of the Securities Exchange Act of 1934.</t>
  </si>
  <si>
    <t>Disclaimer</t>
  </si>
  <si>
    <t>kevin.p.webb@pjc.com</t>
  </si>
  <si>
    <t>702.277.9537</t>
  </si>
  <si>
    <t>Designed &amp; Created by Kevin Webb, CFA</t>
  </si>
  <si>
    <t>Webb Composite Credit Rating Calculations</t>
  </si>
  <si>
    <t>Amazon as of 11/14/19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</si>
</sst>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28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8"/>
      <color theme="1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9"/>
      <color indexed="81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0" fontId="23" fillId="0" borderId="0" applyNumberFormat="0" applyFill="0" applyBorder="0" applyAlignment="0" applyProtection="0"/>
  </cellStyleXfs>
  <cellXfs count="29">
    <xf numFmtId="0" fontId="0" fillId="0" borderId="0" xfId="0"/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33" borderId="16" xfId="0" applyFill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34" borderId="20" xfId="0" applyFont="1" applyFill="1" applyBorder="1" applyAlignment="1">
      <alignment horizontal="center" vertical="center"/>
    </xf>
    <xf numFmtId="0" fontId="19" fillId="34" borderId="21" xfId="0" applyFont="1" applyFill="1" applyBorder="1" applyAlignment="1">
      <alignment horizontal="center" vertical="center"/>
    </xf>
    <xf numFmtId="0" fontId="19" fillId="34" borderId="22" xfId="0" applyFont="1" applyFill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20" fillId="0" borderId="0" xfId="42"/>
    <xf numFmtId="0" fontId="21" fillId="0" borderId="0" xfId="42" applyFont="1" applyAlignment="1">
      <alignment horizontal="center" vertical="center" wrapText="1" readingOrder="1"/>
    </xf>
    <xf numFmtId="0" fontId="22" fillId="0" borderId="0" xfId="42" applyFont="1" applyAlignment="1">
      <alignment horizontal="left" vertical="center"/>
    </xf>
    <xf numFmtId="0" fontId="22" fillId="0" borderId="0" xfId="42" applyFont="1" applyAlignment="1">
      <alignment horizontal="center" vertical="center"/>
    </xf>
    <xf numFmtId="0" fontId="24" fillId="0" borderId="0" xfId="43" applyFont="1" applyAlignment="1">
      <alignment horizontal="center" vertical="center"/>
    </xf>
    <xf numFmtId="0" fontId="25" fillId="0" borderId="0" xfId="42" applyFont="1" applyAlignment="1">
      <alignment horizontal="center" vertic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438F2ED2-1973-42F3-BE99-3B63A54D7654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ewnivek@gmail.com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CA06D-E901-4170-8725-BCFFC4B5735B}">
  <sheetPr>
    <pageSetUpPr autoPageBreaks="0" fitToPage="1"/>
  </sheetPr>
  <dimension ref="A1:KPW1968"/>
  <sheetViews>
    <sheetView tabSelected="1" zoomScale="125" zoomScaleNormal="125" zoomScalePageLayoutView="125" workbookViewId="0">
      <selection activeCell="A2" sqref="A2"/>
    </sheetView>
  </sheetViews>
  <sheetFormatPr defaultColWidth="11.20703125" defaultRowHeight="15.6" x14ac:dyDescent="0.6"/>
  <cols>
    <col min="1" max="1" width="125.26171875" style="23" customWidth="1"/>
    <col min="2" max="16384" width="11.20703125" style="23"/>
  </cols>
  <sheetData>
    <row r="1" spans="1:1" ht="45.9" x14ac:dyDescent="0.6">
      <c r="A1" s="28" t="s">
        <v>73</v>
      </c>
    </row>
    <row r="2" spans="1:1" ht="35.700000000000003" x14ac:dyDescent="0.6">
      <c r="A2" s="26" t="s">
        <v>72</v>
      </c>
    </row>
    <row r="3" spans="1:1" ht="35.700000000000003" x14ac:dyDescent="0.6">
      <c r="A3" s="26" t="s">
        <v>71</v>
      </c>
    </row>
    <row r="4" spans="1:1" ht="35.700000000000003" x14ac:dyDescent="0.6">
      <c r="A4" s="27" t="s">
        <v>70</v>
      </c>
    </row>
    <row r="5" spans="1:1" ht="35.700000000000003" x14ac:dyDescent="0.6">
      <c r="A5" s="26" t="s">
        <v>69</v>
      </c>
    </row>
    <row r="6" spans="1:1" ht="138.6" x14ac:dyDescent="0.6">
      <c r="A6" s="24" t="s">
        <v>68</v>
      </c>
    </row>
    <row r="7" spans="1:1" ht="7.3" customHeight="1" x14ac:dyDescent="0.6">
      <c r="A7" s="25" t="s">
        <v>67</v>
      </c>
    </row>
    <row r="8" spans="1:1" ht="184.8" x14ac:dyDescent="0.6">
      <c r="A8" s="24" t="s">
        <v>66</v>
      </c>
    </row>
    <row r="1968" spans="7875:7875" x14ac:dyDescent="0.6"/>
  </sheetData>
  <hyperlinks>
    <hyperlink ref="A4" r:id="rId1" display="bewnivek@gmail.com" xr:uid="{D2FB4ADD-2C0D-42C1-98E5-BE36204B901F}"/>
  </hyperlinks>
  <printOptions horizontalCentered="1"/>
  <pageMargins left="0.25" right="0.25" top="0.5" bottom="0.5" header="0.25" footer="0.25"/>
  <pageSetup orientation="landscape" horizontalDpi="4294967292" verticalDpi="4294967292" r:id="rId2"/>
  <headerFooter>
    <oddFooter>&amp;LDesinged &amp; Created by Kevin Webb, CFA.</oddFoot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zoomScale="120" zoomScaleNormal="12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4" x14ac:dyDescent="0.55000000000000004"/>
  <cols>
    <col min="1" max="5" width="15.68359375" customWidth="1"/>
  </cols>
  <sheetData>
    <row r="1" spans="1:5" ht="31.8" thickTop="1" thickBot="1" x14ac:dyDescent="0.6">
      <c r="A1" s="3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5" ht="14.7" thickTop="1" x14ac:dyDescent="0.55000000000000004">
      <c r="A2" s="4" t="s">
        <v>5</v>
      </c>
      <c r="B2" s="6" t="s">
        <v>6</v>
      </c>
      <c r="C2" s="7" t="s">
        <v>5</v>
      </c>
      <c r="D2" s="8" t="s">
        <v>5</v>
      </c>
      <c r="E2" s="15">
        <v>21</v>
      </c>
    </row>
    <row r="3" spans="1:5" x14ac:dyDescent="0.55000000000000004">
      <c r="A3" s="4" t="s">
        <v>7</v>
      </c>
      <c r="B3" s="9" t="s">
        <v>8</v>
      </c>
      <c r="C3" s="10" t="s">
        <v>9</v>
      </c>
      <c r="D3" s="11" t="s">
        <v>9</v>
      </c>
      <c r="E3" s="4">
        <v>20</v>
      </c>
    </row>
    <row r="4" spans="1:5" x14ac:dyDescent="0.55000000000000004">
      <c r="A4" s="4" t="s">
        <v>10</v>
      </c>
      <c r="B4" s="9" t="s">
        <v>11</v>
      </c>
      <c r="C4" s="10" t="s">
        <v>12</v>
      </c>
      <c r="D4" s="11" t="s">
        <v>12</v>
      </c>
      <c r="E4" s="4">
        <v>19</v>
      </c>
    </row>
    <row r="5" spans="1:5" x14ac:dyDescent="0.55000000000000004">
      <c r="A5" s="4" t="s">
        <v>13</v>
      </c>
      <c r="B5" s="9" t="s">
        <v>14</v>
      </c>
      <c r="C5" s="10" t="s">
        <v>15</v>
      </c>
      <c r="D5" s="11" t="s">
        <v>15</v>
      </c>
      <c r="E5" s="4">
        <v>18</v>
      </c>
    </row>
    <row r="6" spans="1:5" x14ac:dyDescent="0.55000000000000004">
      <c r="A6" s="4" t="s">
        <v>16</v>
      </c>
      <c r="B6" s="9" t="s">
        <v>16</v>
      </c>
      <c r="C6" s="10" t="s">
        <v>17</v>
      </c>
      <c r="D6" s="11" t="s">
        <v>17</v>
      </c>
      <c r="E6" s="4">
        <v>17</v>
      </c>
    </row>
    <row r="7" spans="1:5" x14ac:dyDescent="0.55000000000000004">
      <c r="A7" s="4" t="s">
        <v>18</v>
      </c>
      <c r="B7" s="9" t="s">
        <v>18</v>
      </c>
      <c r="C7" s="10" t="s">
        <v>19</v>
      </c>
      <c r="D7" s="11" t="s">
        <v>19</v>
      </c>
      <c r="E7" s="4">
        <v>16</v>
      </c>
    </row>
    <row r="8" spans="1:5" x14ac:dyDescent="0.55000000000000004">
      <c r="A8" s="4" t="s">
        <v>20</v>
      </c>
      <c r="B8" s="9" t="s">
        <v>20</v>
      </c>
      <c r="C8" s="10" t="s">
        <v>21</v>
      </c>
      <c r="D8" s="11" t="s">
        <v>21</v>
      </c>
      <c r="E8" s="4">
        <v>15</v>
      </c>
    </row>
    <row r="9" spans="1:5" x14ac:dyDescent="0.55000000000000004">
      <c r="A9" s="4" t="s">
        <v>22</v>
      </c>
      <c r="B9" s="9" t="s">
        <v>23</v>
      </c>
      <c r="C9" s="10" t="s">
        <v>24</v>
      </c>
      <c r="D9" s="11" t="s">
        <v>24</v>
      </c>
      <c r="E9" s="4">
        <v>14</v>
      </c>
    </row>
    <row r="10" spans="1:5" x14ac:dyDescent="0.55000000000000004">
      <c r="A10" s="4" t="s">
        <v>25</v>
      </c>
      <c r="B10" s="9" t="s">
        <v>26</v>
      </c>
      <c r="C10" s="10" t="s">
        <v>27</v>
      </c>
      <c r="D10" s="11" t="s">
        <v>27</v>
      </c>
      <c r="E10" s="4">
        <v>13</v>
      </c>
    </row>
    <row r="11" spans="1:5" x14ac:dyDescent="0.55000000000000004">
      <c r="A11" s="4" t="s">
        <v>28</v>
      </c>
      <c r="B11" s="9" t="s">
        <v>29</v>
      </c>
      <c r="C11" s="10" t="s">
        <v>30</v>
      </c>
      <c r="D11" s="11" t="s">
        <v>30</v>
      </c>
      <c r="E11" s="4">
        <v>12</v>
      </c>
    </row>
    <row r="12" spans="1:5" x14ac:dyDescent="0.55000000000000004">
      <c r="A12" s="4" t="s">
        <v>31</v>
      </c>
      <c r="B12" s="9" t="s">
        <v>32</v>
      </c>
      <c r="C12" s="10" t="s">
        <v>33</v>
      </c>
      <c r="D12" s="11" t="s">
        <v>33</v>
      </c>
      <c r="E12" s="4">
        <v>11</v>
      </c>
    </row>
    <row r="13" spans="1:5" x14ac:dyDescent="0.55000000000000004">
      <c r="A13" s="4" t="s">
        <v>34</v>
      </c>
      <c r="B13" s="9" t="s">
        <v>35</v>
      </c>
      <c r="C13" s="10" t="s">
        <v>36</v>
      </c>
      <c r="D13" s="11" t="s">
        <v>36</v>
      </c>
      <c r="E13" s="4">
        <v>10</v>
      </c>
    </row>
    <row r="14" spans="1:5" x14ac:dyDescent="0.55000000000000004">
      <c r="A14" s="4" t="s">
        <v>37</v>
      </c>
      <c r="B14" s="9" t="s">
        <v>38</v>
      </c>
      <c r="C14" s="10" t="s">
        <v>39</v>
      </c>
      <c r="D14" s="11" t="s">
        <v>39</v>
      </c>
      <c r="E14" s="4">
        <v>9</v>
      </c>
    </row>
    <row r="15" spans="1:5" x14ac:dyDescent="0.55000000000000004">
      <c r="A15" s="4" t="s">
        <v>40</v>
      </c>
      <c r="B15" s="9" t="s">
        <v>40</v>
      </c>
      <c r="C15" s="10" t="s">
        <v>41</v>
      </c>
      <c r="D15" s="11" t="s">
        <v>41</v>
      </c>
      <c r="E15" s="4">
        <v>8</v>
      </c>
    </row>
    <row r="16" spans="1:5" x14ac:dyDescent="0.55000000000000004">
      <c r="A16" s="4" t="s">
        <v>42</v>
      </c>
      <c r="B16" s="9" t="s">
        <v>42</v>
      </c>
      <c r="C16" s="10" t="s">
        <v>43</v>
      </c>
      <c r="D16" s="11" t="s">
        <v>43</v>
      </c>
      <c r="E16" s="4">
        <v>7</v>
      </c>
    </row>
    <row r="17" spans="1:5" x14ac:dyDescent="0.55000000000000004">
      <c r="A17" s="4" t="s">
        <v>44</v>
      </c>
      <c r="B17" s="9" t="s">
        <v>44</v>
      </c>
      <c r="C17" s="10" t="s">
        <v>45</v>
      </c>
      <c r="D17" s="11" t="s">
        <v>45</v>
      </c>
      <c r="E17" s="4">
        <v>6</v>
      </c>
    </row>
    <row r="18" spans="1:5" x14ac:dyDescent="0.55000000000000004">
      <c r="A18" s="4" t="s">
        <v>46</v>
      </c>
      <c r="B18" s="9" t="s">
        <v>47</v>
      </c>
      <c r="C18" s="10" t="s">
        <v>48</v>
      </c>
      <c r="D18" s="11" t="s">
        <v>48</v>
      </c>
      <c r="E18" s="4">
        <v>5</v>
      </c>
    </row>
    <row r="19" spans="1:5" x14ac:dyDescent="0.55000000000000004">
      <c r="A19" s="4" t="s">
        <v>49</v>
      </c>
      <c r="B19" s="9" t="s">
        <v>50</v>
      </c>
      <c r="C19" s="10" t="s">
        <v>51</v>
      </c>
      <c r="D19" s="11" t="s">
        <v>51</v>
      </c>
      <c r="E19" s="4">
        <v>4</v>
      </c>
    </row>
    <row r="20" spans="1:5" x14ac:dyDescent="0.55000000000000004">
      <c r="A20" s="4" t="s">
        <v>52</v>
      </c>
      <c r="B20" s="9" t="s">
        <v>53</v>
      </c>
      <c r="C20" s="10" t="s">
        <v>54</v>
      </c>
      <c r="D20" s="11" t="s">
        <v>54</v>
      </c>
      <c r="E20" s="4">
        <v>3</v>
      </c>
    </row>
    <row r="21" spans="1:5" x14ac:dyDescent="0.55000000000000004">
      <c r="A21" s="4" t="s">
        <v>55</v>
      </c>
      <c r="B21" s="9" t="s">
        <v>56</v>
      </c>
      <c r="C21" s="10" t="s">
        <v>55</v>
      </c>
      <c r="D21" s="11" t="s">
        <v>55</v>
      </c>
      <c r="E21" s="4">
        <v>2</v>
      </c>
    </row>
    <row r="22" spans="1:5" x14ac:dyDescent="0.55000000000000004">
      <c r="A22" s="4" t="s">
        <v>57</v>
      </c>
      <c r="B22" s="9" t="s">
        <v>57</v>
      </c>
      <c r="C22" s="10" t="s">
        <v>57</v>
      </c>
      <c r="D22" s="11" t="s">
        <v>57</v>
      </c>
      <c r="E22" s="4">
        <v>1</v>
      </c>
    </row>
    <row r="23" spans="1:5" ht="14.7" thickBot="1" x14ac:dyDescent="0.6">
      <c r="A23" s="5" t="s">
        <v>58</v>
      </c>
      <c r="B23" s="12" t="s">
        <v>59</v>
      </c>
      <c r="C23" s="13" t="s">
        <v>59</v>
      </c>
      <c r="D23" s="14" t="s">
        <v>60</v>
      </c>
      <c r="E23" s="5">
        <v>0</v>
      </c>
    </row>
    <row r="24" spans="1:5" ht="14.7" thickTop="1" x14ac:dyDescent="0.55000000000000004"/>
    <row r="26" spans="1:5" x14ac:dyDescent="0.55000000000000004">
      <c r="A26" s="16"/>
      <c r="B26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1D4B7-CFAF-43A4-95A0-98A26E1B9D50}">
  <dimension ref="A1:E4"/>
  <sheetViews>
    <sheetView zoomScale="120" zoomScaleNormal="12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4.4" x14ac:dyDescent="0.55000000000000004"/>
  <cols>
    <col min="1" max="1" width="31.15625" customWidth="1"/>
    <col min="2" max="7" width="15.578125" customWidth="1"/>
  </cols>
  <sheetData>
    <row r="1" spans="1:5" ht="31.5" thickBot="1" x14ac:dyDescent="0.6">
      <c r="A1" s="18" t="s">
        <v>61</v>
      </c>
      <c r="B1" s="18" t="s">
        <v>62</v>
      </c>
      <c r="C1" s="18" t="s">
        <v>63</v>
      </c>
      <c r="D1" s="18" t="s">
        <v>64</v>
      </c>
      <c r="E1" s="18" t="s">
        <v>0</v>
      </c>
    </row>
    <row r="2" spans="1:5" ht="14.7" thickTop="1" x14ac:dyDescent="0.55000000000000004">
      <c r="A2" s="6" t="s">
        <v>74</v>
      </c>
      <c r="B2" s="17" t="s">
        <v>20</v>
      </c>
      <c r="C2" s="17" t="s">
        <v>15</v>
      </c>
      <c r="D2" s="17" t="s">
        <v>17</v>
      </c>
      <c r="E2" s="22" t="str">
        <f>INDEX(CompositeRatings,MATCH(ROUND(E3,0),NumericRatings,0),1)</f>
        <v>A1</v>
      </c>
    </row>
    <row r="3" spans="1:5" ht="14.7" thickBot="1" x14ac:dyDescent="0.6">
      <c r="A3" s="19" t="s">
        <v>65</v>
      </c>
      <c r="B3" s="20">
        <f>INDEX(NumericRatings,MATCH(B2,MoodyRatings,0),1)</f>
        <v>15</v>
      </c>
      <c r="C3" s="20">
        <f>INDEX(NumericRatings,MATCH(C2,SpRatings,0),1)</f>
        <v>18</v>
      </c>
      <c r="D3" s="20">
        <f>INDEX(NumericRatings,MATCH(D2,FitchRatings,0),1)</f>
        <v>17</v>
      </c>
      <c r="E3" s="21">
        <f>AVERAGE(B3:D3)</f>
        <v>16.666666666666668</v>
      </c>
    </row>
    <row r="4" spans="1:5" ht="14.7" thickTop="1" x14ac:dyDescent="0.55000000000000004"/>
  </sheetData>
  <dataValidations count="3">
    <dataValidation type="list" allowBlank="1" showInputMessage="1" showErrorMessage="1" sqref="B2" xr:uid="{662D377D-5876-47DB-B695-DA9F3BE08572}">
      <formula1>MoodyRatings</formula1>
    </dataValidation>
    <dataValidation type="list" allowBlank="1" showInputMessage="1" showErrorMessage="1" sqref="C2" xr:uid="{2F345DB3-353A-49C8-A621-CA73D6384330}">
      <formula1>SpRatings</formula1>
    </dataValidation>
    <dataValidation type="list" allowBlank="1" showInputMessage="1" showErrorMessage="1" sqref="D2" xr:uid="{7E438F2E-4D15-4C93-B0B8-3DB7F3CF1160}">
      <formula1>FitchRatings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KevinWebb-CFA</vt:lpstr>
      <vt:lpstr>Webb Composite Rating Matrix</vt:lpstr>
      <vt:lpstr>Example</vt:lpstr>
      <vt:lpstr>CompositeRatings</vt:lpstr>
      <vt:lpstr>FitchRatings</vt:lpstr>
      <vt:lpstr>MoodyRatings</vt:lpstr>
      <vt:lpstr>NumericRatings</vt:lpstr>
      <vt:lpstr>'KevinWebb-CFA'!Print_Area</vt:lpstr>
      <vt:lpstr>RatingType</vt:lpstr>
      <vt:lpstr>SpRatings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Webb</dc:creator>
  <cp:lastModifiedBy>Kevin Webb</cp:lastModifiedBy>
  <dcterms:created xsi:type="dcterms:W3CDTF">2019-03-02T16:26:44Z</dcterms:created>
  <dcterms:modified xsi:type="dcterms:W3CDTF">2019-11-14T17:59:11Z</dcterms:modified>
</cp:coreProperties>
</file>